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140" windowHeight="8760"/>
  </bookViews>
  <sheets>
    <sheet name="Proposed ARPA Spending" sheetId="1" r:id="rId1"/>
    <sheet name="Dispatch &amp; Cour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2" l="1"/>
  <c r="C7" i="2"/>
  <c r="D8" i="2" l="1"/>
  <c r="E28" i="1"/>
  <c r="F28" i="1"/>
  <c r="D28" i="1"/>
</calcChain>
</file>

<file path=xl/comments1.xml><?xml version="1.0" encoding="utf-8"?>
<comments xmlns="http://schemas.openxmlformats.org/spreadsheetml/2006/main">
  <authors>
    <author>Paul And Emily</author>
  </authors>
  <commentList>
    <comment ref="A21" authorId="0">
      <text>
        <r>
          <rPr>
            <b/>
            <sz val="9"/>
            <color indexed="81"/>
            <rFont val="Tahoma"/>
            <charset val="1"/>
          </rPr>
          <t>Previously called Okanogan County Communications.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<sst xmlns="http://schemas.openxmlformats.org/spreadsheetml/2006/main" count="57" uniqueCount="54">
  <si>
    <t>Category</t>
  </si>
  <si>
    <t>Total Project Cost</t>
  </si>
  <si>
    <t>Local Match</t>
  </si>
  <si>
    <t>County ARPA</t>
  </si>
  <si>
    <t>Tranch 1</t>
  </si>
  <si>
    <t>Sponsor</t>
  </si>
  <si>
    <t>Project</t>
  </si>
  <si>
    <t>Justice Building</t>
  </si>
  <si>
    <t>Superior Court</t>
  </si>
  <si>
    <t>Infrastucture/Govt Services</t>
  </si>
  <si>
    <t>Government Services</t>
  </si>
  <si>
    <t>Okanogan Health Dist</t>
  </si>
  <si>
    <t>Food &amp; Nutrition</t>
  </si>
  <si>
    <t>OCCAC</t>
  </si>
  <si>
    <t>Retail Strategies</t>
  </si>
  <si>
    <t>Economic Alliance</t>
  </si>
  <si>
    <t>Small Business Assistance</t>
  </si>
  <si>
    <t>Water System</t>
  </si>
  <si>
    <t>Town of Nespelem</t>
  </si>
  <si>
    <t>?</t>
  </si>
  <si>
    <t>Broadband Instrastructure</t>
  </si>
  <si>
    <t>PUD</t>
  </si>
  <si>
    <t>City of Okanogan</t>
  </si>
  <si>
    <t>Fire District 6</t>
  </si>
  <si>
    <t>Infrastructure Water</t>
  </si>
  <si>
    <t>Infrastructure Building</t>
  </si>
  <si>
    <t>Mazama Hydrant Project</t>
  </si>
  <si>
    <t>Methow Bridge Water Line Replacement</t>
  </si>
  <si>
    <t>Town of Winthrop?</t>
  </si>
  <si>
    <t>Insfrastructure--Water Line</t>
  </si>
  <si>
    <t>Sheriff</t>
  </si>
  <si>
    <t>Rebuild Morgue &amp; Storage</t>
  </si>
  <si>
    <t>Long Term  Recovery</t>
  </si>
  <si>
    <t xml:space="preserve">   TOTALS</t>
  </si>
  <si>
    <t>City of Okanogan Water Source Conversion</t>
  </si>
  <si>
    <t>Tranch2</t>
  </si>
  <si>
    <t>Percent ARPA Match</t>
  </si>
  <si>
    <t>Tunk Mt Fire Hardening</t>
  </si>
  <si>
    <t>Courthouse Security Cam</t>
  </si>
  <si>
    <t>Mobile Dispatch  Center</t>
  </si>
  <si>
    <t>Sheriff-Coroner</t>
  </si>
  <si>
    <t>Public  Health Pandemic Control</t>
  </si>
  <si>
    <t>Muicipal Well Project</t>
  </si>
  <si>
    <t>Town of Twisp</t>
  </si>
  <si>
    <t>Expense</t>
  </si>
  <si>
    <t>Award</t>
  </si>
  <si>
    <t>Balance</t>
  </si>
  <si>
    <t>Grant - Security</t>
  </si>
  <si>
    <t>Panic Button</t>
  </si>
  <si>
    <t>Cameras Dist Court</t>
  </si>
  <si>
    <t>Cameras Dispatch</t>
  </si>
  <si>
    <t>Sub Totals</t>
  </si>
  <si>
    <t>Project total cost</t>
  </si>
  <si>
    <t>Total ARPA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</si>
</sst>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7" formatCode="&quot;$&quot;#,##0.00_);\(&quot;$&quot;#,##0.0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9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0" fontId="1" fillId="0" borderId="0" xfId="0" applyFont="1"/>
    <xf numFmtId="7" fontId="0" fillId="0" borderId="0" xfId="0" applyNumberFormat="1"/>
    <xf numFmtId="7" fontId="1" fillId="0" borderId="0" xfId="0" applyNumberFormat="1" applyFont="1"/>
    <xf numFmtId="0" fontId="1" fillId="0" borderId="0" xfId="0" applyFont="1" applyAlignment="1"/>
    <xf numFmtId="7" fontId="1" fillId="0" borderId="0" xfId="0" applyNumberFormat="1" applyFont="1" applyAlignment="1"/>
    <xf numFmtId="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abSelected="1" workbookViewId="0">
      <pane ySplit="1" topLeftCell="A8" activePane="bottomLeft" state="frozen"/>
      <selection pane="bottomLeft" activeCell="A8" sqref="A8"/>
    </sheetView>
  </sheetViews>
  <sheetFormatPr defaultRowHeight="14.4" x14ac:dyDescent="0.3"/>
  <cols>
    <col min="1" max="1" width="21.88671875" customWidth="1"/>
    <col min="2" max="2" width="21.33203125" customWidth="1"/>
    <col min="3" max="3" width="20.21875" customWidth="1"/>
    <col min="4" max="4" width="13" style="1" customWidth="1"/>
    <col min="5" max="5" width="12.77734375" style="1" customWidth="1"/>
    <col min="6" max="6" width="13.5546875" style="1" customWidth="1"/>
    <col min="7" max="7" width="11.21875" style="1" customWidth="1"/>
  </cols>
  <sheetData>
    <row r="1" spans="1:10" s="2" customFormat="1" ht="43.2" x14ac:dyDescent="0.3">
      <c r="A1" s="2" t="s">
        <v>6</v>
      </c>
      <c r="B1" s="2" t="s">
        <v>5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2" t="s">
        <v>35</v>
      </c>
      <c r="I1" s="2" t="s">
        <v>36</v>
      </c>
    </row>
    <row r="2" spans="1:10" ht="28.8" x14ac:dyDescent="0.3">
      <c r="A2" s="4" t="s">
        <v>7</v>
      </c>
      <c r="B2" s="4" t="s">
        <v>8</v>
      </c>
      <c r="C2" s="4" t="s">
        <v>9</v>
      </c>
      <c r="D2" s="5">
        <v>2000000</v>
      </c>
      <c r="E2" s="5"/>
      <c r="F2" s="5">
        <v>2000000</v>
      </c>
      <c r="G2" s="5">
        <v>1600000</v>
      </c>
      <c r="H2" s="6"/>
      <c r="I2" s="9">
        <v>1</v>
      </c>
      <c r="J2" s="7"/>
    </row>
    <row r="3" spans="1:10" x14ac:dyDescent="0.3">
      <c r="A3" s="4"/>
      <c r="B3" s="4"/>
      <c r="C3" s="4"/>
      <c r="D3" s="5"/>
      <c r="E3" s="5"/>
      <c r="F3" s="5"/>
      <c r="G3" s="5"/>
      <c r="H3" s="6"/>
      <c r="I3" s="6"/>
    </row>
    <row r="4" spans="1:10" ht="28.8" x14ac:dyDescent="0.3">
      <c r="A4" s="4" t="s">
        <v>41</v>
      </c>
      <c r="B4" s="4" t="s">
        <v>11</v>
      </c>
      <c r="C4" s="4" t="s">
        <v>10</v>
      </c>
      <c r="D4" s="5">
        <v>1000000</v>
      </c>
      <c r="E4" s="5"/>
      <c r="F4" s="5">
        <v>1000000</v>
      </c>
      <c r="G4" s="5">
        <v>500000</v>
      </c>
      <c r="H4" s="10">
        <v>500000</v>
      </c>
      <c r="I4" s="5">
        <v>100</v>
      </c>
      <c r="J4" s="7"/>
    </row>
    <row r="5" spans="1:10" x14ac:dyDescent="0.3">
      <c r="A5" s="4"/>
      <c r="B5" s="4"/>
      <c r="C5" s="4"/>
      <c r="D5" s="5"/>
      <c r="E5" s="5"/>
      <c r="F5" s="5"/>
      <c r="G5" s="5"/>
      <c r="H5" s="6"/>
      <c r="I5" s="6"/>
    </row>
    <row r="6" spans="1:10" x14ac:dyDescent="0.3">
      <c r="A6" s="4" t="s">
        <v>12</v>
      </c>
      <c r="B6" s="4" t="s">
        <v>13</v>
      </c>
      <c r="C6" s="4"/>
      <c r="D6" s="5">
        <v>250000</v>
      </c>
      <c r="E6" s="5"/>
      <c r="F6" s="5">
        <v>250000</v>
      </c>
      <c r="G6" s="5">
        <v>150000</v>
      </c>
      <c r="H6" s="10">
        <v>125000</v>
      </c>
      <c r="I6" s="9">
        <v>1</v>
      </c>
      <c r="J6" s="7"/>
    </row>
    <row r="7" spans="1:10" x14ac:dyDescent="0.3">
      <c r="A7" s="4"/>
      <c r="B7" s="4"/>
      <c r="C7" s="4"/>
      <c r="D7" s="5"/>
      <c r="E7" s="5"/>
      <c r="F7" s="5"/>
      <c r="G7" s="5"/>
      <c r="H7" s="6"/>
      <c r="I7" s="6"/>
    </row>
    <row r="8" spans="1:10" x14ac:dyDescent="0.3">
      <c r="A8" s="4" t="s">
        <v>14</v>
      </c>
      <c r="B8" s="4" t="s">
        <v>15</v>
      </c>
      <c r="C8" s="4"/>
      <c r="D8" s="5">
        <v>300000</v>
      </c>
      <c r="E8" s="5"/>
      <c r="F8" s="5">
        <v>300000</v>
      </c>
      <c r="G8" s="5"/>
      <c r="H8" s="6"/>
      <c r="I8" s="6"/>
      <c r="J8" s="7"/>
    </row>
    <row r="9" spans="1:10" x14ac:dyDescent="0.3">
      <c r="A9" s="4" t="s">
        <v>16</v>
      </c>
      <c r="B9" s="4" t="s">
        <v>15</v>
      </c>
      <c r="C9" s="4"/>
      <c r="D9" s="5">
        <v>150000</v>
      </c>
      <c r="E9" s="5"/>
      <c r="F9" s="5">
        <v>150000</v>
      </c>
      <c r="G9" s="5"/>
      <c r="H9" s="6"/>
      <c r="I9" s="6"/>
      <c r="J9" s="7"/>
    </row>
    <row r="10" spans="1:10" x14ac:dyDescent="0.3">
      <c r="A10" s="4" t="s">
        <v>17</v>
      </c>
      <c r="B10" s="4" t="s">
        <v>18</v>
      </c>
      <c r="C10" s="4"/>
      <c r="D10" s="5">
        <v>500000</v>
      </c>
      <c r="E10" s="5" t="s">
        <v>19</v>
      </c>
      <c r="F10" s="5">
        <v>500000</v>
      </c>
      <c r="G10" s="5"/>
      <c r="H10" s="6"/>
      <c r="I10" s="9">
        <v>1</v>
      </c>
      <c r="J10" s="8"/>
    </row>
    <row r="11" spans="1:10" ht="28.8" x14ac:dyDescent="0.3">
      <c r="A11" s="4" t="s">
        <v>20</v>
      </c>
      <c r="B11" s="4" t="s">
        <v>21</v>
      </c>
      <c r="C11" s="4"/>
      <c r="D11" s="5">
        <v>1000000</v>
      </c>
      <c r="E11" s="5"/>
      <c r="F11" s="5">
        <v>1000000</v>
      </c>
      <c r="G11" s="5"/>
      <c r="H11" s="6"/>
      <c r="I11" s="9">
        <v>1</v>
      </c>
      <c r="J11" s="8"/>
    </row>
    <row r="12" spans="1:10" x14ac:dyDescent="0.3">
      <c r="A12" s="4"/>
      <c r="B12" s="4"/>
      <c r="C12" s="4"/>
      <c r="D12" s="5"/>
      <c r="E12" s="5"/>
      <c r="F12" s="5"/>
      <c r="G12" s="5"/>
      <c r="H12" s="6"/>
      <c r="I12" s="6"/>
    </row>
    <row r="13" spans="1:10" ht="28.2" customHeight="1" x14ac:dyDescent="0.3">
      <c r="A13" s="4" t="s">
        <v>34</v>
      </c>
      <c r="B13" s="4" t="s">
        <v>22</v>
      </c>
      <c r="C13" s="4"/>
      <c r="D13" s="5">
        <v>1755000</v>
      </c>
      <c r="E13" s="5">
        <v>877500</v>
      </c>
      <c r="F13" s="5">
        <v>438750</v>
      </c>
      <c r="G13" s="5"/>
      <c r="H13" s="6"/>
      <c r="I13" s="9">
        <v>0.5</v>
      </c>
      <c r="J13" s="8"/>
    </row>
    <row r="14" spans="1:10" x14ac:dyDescent="0.3">
      <c r="A14" s="6"/>
      <c r="B14" s="6"/>
      <c r="C14" s="6"/>
      <c r="D14" s="5"/>
      <c r="E14" s="5"/>
      <c r="F14" s="5"/>
      <c r="G14" s="5"/>
      <c r="H14" s="6"/>
      <c r="I14" s="6"/>
    </row>
    <row r="15" spans="1:10" x14ac:dyDescent="0.3">
      <c r="A15" s="6"/>
      <c r="B15" s="6"/>
      <c r="C15" s="6"/>
      <c r="D15" s="5"/>
      <c r="E15" s="5"/>
      <c r="F15" s="5"/>
      <c r="G15" s="5"/>
      <c r="H15" s="6"/>
      <c r="I15" s="9"/>
    </row>
    <row r="16" spans="1:10" ht="14.4" customHeight="1" x14ac:dyDescent="0.3">
      <c r="A16" s="4" t="s">
        <v>26</v>
      </c>
      <c r="B16" s="4" t="s">
        <v>23</v>
      </c>
      <c r="C16" s="4" t="s">
        <v>24</v>
      </c>
      <c r="D16" s="5">
        <v>185000</v>
      </c>
      <c r="E16" s="5">
        <v>110000</v>
      </c>
      <c r="F16" s="5">
        <v>75000</v>
      </c>
      <c r="G16" s="5"/>
      <c r="H16" s="6"/>
      <c r="I16" s="9">
        <v>0.41</v>
      </c>
      <c r="J16" s="7"/>
    </row>
    <row r="17" spans="1:10" x14ac:dyDescent="0.3">
      <c r="A17" s="4"/>
      <c r="B17" s="4"/>
      <c r="C17" s="4" t="s">
        <v>25</v>
      </c>
      <c r="D17" s="5"/>
      <c r="E17" s="5"/>
      <c r="F17" s="5">
        <v>258292</v>
      </c>
      <c r="G17" s="5"/>
      <c r="H17" s="6"/>
      <c r="I17" s="6"/>
      <c r="J17" s="8"/>
    </row>
    <row r="18" spans="1:10" ht="28.2" customHeight="1" x14ac:dyDescent="0.3">
      <c r="A18" s="4" t="s">
        <v>27</v>
      </c>
      <c r="B18" s="4" t="s">
        <v>28</v>
      </c>
      <c r="C18" s="4" t="s">
        <v>29</v>
      </c>
      <c r="D18" s="5">
        <v>591000</v>
      </c>
      <c r="E18" s="5"/>
      <c r="F18" s="5">
        <v>147750</v>
      </c>
      <c r="G18" s="5"/>
      <c r="H18" s="6"/>
      <c r="I18" s="9">
        <v>0.25</v>
      </c>
      <c r="J18" s="8"/>
    </row>
    <row r="19" spans="1:10" x14ac:dyDescent="0.3">
      <c r="A19" s="4" t="s">
        <v>42</v>
      </c>
      <c r="B19" s="4" t="s">
        <v>43</v>
      </c>
      <c r="C19" s="4"/>
      <c r="D19" s="5">
        <v>75000</v>
      </c>
      <c r="E19" s="5"/>
      <c r="F19" s="5">
        <v>75000</v>
      </c>
      <c r="G19" s="5"/>
      <c r="H19" s="6"/>
      <c r="I19" s="9">
        <v>1</v>
      </c>
      <c r="J19" s="7"/>
    </row>
    <row r="20" spans="1:10" x14ac:dyDescent="0.3">
      <c r="A20" s="4"/>
      <c r="B20" s="4"/>
      <c r="C20" s="4"/>
      <c r="D20" s="5"/>
      <c r="E20" s="5"/>
      <c r="F20" s="5"/>
      <c r="G20" s="5"/>
      <c r="H20" s="6"/>
      <c r="I20" s="6"/>
    </row>
    <row r="21" spans="1:10" x14ac:dyDescent="0.3">
      <c r="A21" s="4" t="s">
        <v>37</v>
      </c>
      <c r="B21" s="4" t="s">
        <v>30</v>
      </c>
      <c r="C21" s="4"/>
      <c r="D21" s="5">
        <v>275179</v>
      </c>
      <c r="E21" s="5"/>
      <c r="F21" s="5">
        <v>275179</v>
      </c>
      <c r="G21" s="5"/>
      <c r="H21" s="6"/>
      <c r="I21" s="9">
        <v>1</v>
      </c>
      <c r="J21" s="7"/>
    </row>
    <row r="22" spans="1:10" x14ac:dyDescent="0.3">
      <c r="A22" s="4" t="s">
        <v>38</v>
      </c>
      <c r="B22" s="4" t="s">
        <v>30</v>
      </c>
      <c r="C22" s="4"/>
      <c r="D22" s="5">
        <v>52000</v>
      </c>
      <c r="E22" s="5"/>
      <c r="F22" s="5">
        <v>52000</v>
      </c>
      <c r="G22" s="5"/>
      <c r="H22" s="6"/>
      <c r="I22" s="9">
        <v>1</v>
      </c>
      <c r="J22" s="7"/>
    </row>
    <row r="23" spans="1:10" x14ac:dyDescent="0.3">
      <c r="A23" s="4" t="s">
        <v>39</v>
      </c>
      <c r="B23" s="4" t="s">
        <v>30</v>
      </c>
      <c r="C23" s="4"/>
      <c r="D23" s="5">
        <v>350000</v>
      </c>
      <c r="E23" s="5"/>
      <c r="F23" s="5">
        <v>350000</v>
      </c>
      <c r="G23" s="5"/>
      <c r="H23" s="6"/>
      <c r="I23" s="9">
        <v>1</v>
      </c>
      <c r="J23" s="7"/>
    </row>
    <row r="24" spans="1:10" x14ac:dyDescent="0.3">
      <c r="A24" s="4"/>
      <c r="B24" s="4"/>
      <c r="C24" s="4"/>
      <c r="D24" s="5"/>
      <c r="E24" s="5"/>
      <c r="F24" s="5"/>
      <c r="G24" s="5"/>
      <c r="H24" s="6"/>
      <c r="I24" s="6"/>
    </row>
    <row r="25" spans="1:10" ht="28.8" x14ac:dyDescent="0.3">
      <c r="A25" s="4" t="s">
        <v>31</v>
      </c>
      <c r="B25" s="4" t="s">
        <v>40</v>
      </c>
      <c r="C25" s="4"/>
      <c r="D25" s="5">
        <v>500000</v>
      </c>
      <c r="E25" s="5"/>
      <c r="F25" s="5">
        <v>500000</v>
      </c>
      <c r="G25" s="5"/>
      <c r="H25" s="6"/>
      <c r="I25" s="9">
        <v>1</v>
      </c>
      <c r="J25" s="7"/>
    </row>
    <row r="26" spans="1:10" x14ac:dyDescent="0.3">
      <c r="A26" s="4"/>
      <c r="B26" s="4"/>
      <c r="C26" s="4"/>
      <c r="D26" s="5"/>
      <c r="E26" s="5"/>
      <c r="F26" s="5"/>
      <c r="G26" s="5"/>
      <c r="H26" s="6"/>
      <c r="I26" s="6"/>
    </row>
    <row r="27" spans="1:10" x14ac:dyDescent="0.3">
      <c r="A27" s="6" t="s">
        <v>32</v>
      </c>
      <c r="B27" s="6"/>
      <c r="C27" s="6"/>
      <c r="D27" s="5"/>
      <c r="E27" s="5"/>
      <c r="F27" s="5"/>
      <c r="G27" s="5"/>
      <c r="H27" s="6"/>
      <c r="I27" s="6"/>
    </row>
    <row r="28" spans="1:10" x14ac:dyDescent="0.3">
      <c r="A28" s="6" t="s">
        <v>33</v>
      </c>
      <c r="B28" s="6"/>
      <c r="C28" s="6"/>
      <c r="D28" s="5">
        <f>SUM(D2:D27)</f>
        <v>8983179</v>
      </c>
      <c r="E28" s="5">
        <f>SUM(E2:E27)</f>
        <v>987500</v>
      </c>
      <c r="F28" s="5">
        <f>SUM(F2:F27)</f>
        <v>7371971</v>
      </c>
      <c r="G28" s="5"/>
    </row>
    <row r="29" spans="1:10" x14ac:dyDescent="0.3">
      <c r="A29" s="6"/>
      <c r="B29" s="6"/>
      <c r="C29" s="6"/>
      <c r="D29" s="5"/>
      <c r="E29" s="5"/>
      <c r="F29" s="5"/>
      <c r="G29" s="5"/>
    </row>
    <row r="30" spans="1:10" x14ac:dyDescent="0.3">
      <c r="A30" s="6"/>
      <c r="B30" s="6"/>
      <c r="C30" s="6"/>
      <c r="D30" s="5"/>
      <c r="E30" s="5"/>
      <c r="F30" s="5"/>
      <c r="G30" s="5"/>
    </row>
    <row r="31" spans="1:10" x14ac:dyDescent="0.3">
      <c r="A31" s="6"/>
      <c r="B31" s="6"/>
      <c r="C31" s="6"/>
      <c r="D31" s="5"/>
      <c r="E31" s="5"/>
      <c r="F31" s="5"/>
      <c r="G31" s="5"/>
    </row>
    <row r="32" spans="1:10" x14ac:dyDescent="0.3">
      <c r="A32" s="6"/>
      <c r="B32" s="6"/>
      <c r="C32" s="6"/>
      <c r="D32" s="5"/>
      <c r="E32" s="5"/>
      <c r="F32" s="5"/>
      <c r="G32" s="5"/>
    </row>
    <row r="33" spans="1:7" x14ac:dyDescent="0.3">
      <c r="A33" s="6"/>
      <c r="B33" s="6"/>
      <c r="C33" s="6"/>
      <c r="D33" s="5"/>
      <c r="E33" s="5"/>
      <c r="F33" s="5"/>
      <c r="G33" s="5"/>
    </row>
    <row r="34" spans="1:7" x14ac:dyDescent="0.3">
      <c r="A34" s="6"/>
      <c r="B34" s="6"/>
      <c r="C34" s="6"/>
      <c r="D34" s="5"/>
      <c r="E34" s="5"/>
      <c r="F34" s="5"/>
      <c r="G34" s="5"/>
    </row>
    <row r="35" spans="1:7" x14ac:dyDescent="0.3">
      <c r="A35" s="6"/>
      <c r="B35" s="6"/>
      <c r="C35" s="6"/>
      <c r="D35" s="5"/>
      <c r="E35" s="5"/>
      <c r="F35" s="5"/>
      <c r="G35" s="5"/>
    </row>
    <row r="36" spans="1:7" x14ac:dyDescent="0.3">
      <c r="A36" s="6"/>
      <c r="B36" s="6"/>
      <c r="C36" s="6"/>
      <c r="D36" s="5"/>
      <c r="E36" s="5"/>
      <c r="F36" s="5"/>
      <c r="G36" s="5"/>
    </row>
    <row r="37" spans="1:7" x14ac:dyDescent="0.3">
      <c r="B37" s="6"/>
      <c r="C37" s="6"/>
      <c r="D37" s="5"/>
      <c r="E37" s="5"/>
      <c r="F37" s="5"/>
      <c r="G37" s="5"/>
    </row>
    <row r="38" spans="1:7" x14ac:dyDescent="0.3">
      <c r="A38" s="6"/>
      <c r="B38" s="6"/>
      <c r="C38" s="6"/>
      <c r="D38" s="5"/>
      <c r="E38" s="5"/>
      <c r="F38" s="5"/>
      <c r="G38" s="5"/>
    </row>
    <row r="39" spans="1:7" x14ac:dyDescent="0.3">
      <c r="G39" s="5"/>
    </row>
    <row r="40" spans="1:7" x14ac:dyDescent="0.3">
      <c r="A40" s="6"/>
      <c r="B40" s="6"/>
      <c r="C40" s="6"/>
      <c r="D40" s="5"/>
      <c r="E40" s="5"/>
      <c r="F40" s="5"/>
      <c r="G40" s="5"/>
    </row>
  </sheetData>
  <printOptions gridLines="1"/>
  <pageMargins left="0.7" right="0.7" top="0.75" bottom="0.75" header="0.3" footer="0.3"/>
  <pageSetup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D8" sqref="D8"/>
    </sheetView>
  </sheetViews>
  <sheetFormatPr defaultRowHeight="14.4" x14ac:dyDescent="0.3"/>
  <cols>
    <col min="1" max="1" width="24" customWidth="1"/>
    <col min="2" max="2" width="14.21875" style="12" customWidth="1"/>
    <col min="3" max="3" width="12.88671875" style="12" customWidth="1"/>
    <col min="4" max="4" width="11.88671875" style="12" customWidth="1"/>
    <col min="5" max="5" width="14" style="12" customWidth="1"/>
  </cols>
  <sheetData>
    <row r="2" spans="1:5" s="14" customFormat="1" x14ac:dyDescent="0.3">
      <c r="B2" s="16" t="s">
        <v>45</v>
      </c>
      <c r="C2" s="16" t="s">
        <v>44</v>
      </c>
      <c r="D2" s="15"/>
      <c r="E2" s="16" t="s">
        <v>46</v>
      </c>
    </row>
    <row r="3" spans="1:5" x14ac:dyDescent="0.3">
      <c r="A3" t="s">
        <v>47</v>
      </c>
      <c r="B3" s="12">
        <v>35000</v>
      </c>
      <c r="E3" s="12">
        <v>35000</v>
      </c>
    </row>
    <row r="4" spans="1:5" x14ac:dyDescent="0.3">
      <c r="A4" t="s">
        <v>48</v>
      </c>
      <c r="C4" s="12">
        <v>19000</v>
      </c>
      <c r="D4" s="12">
        <v>1615</v>
      </c>
      <c r="E4" s="12">
        <v>14385</v>
      </c>
    </row>
    <row r="5" spans="1:5" x14ac:dyDescent="0.3">
      <c r="A5" t="s">
        <v>49</v>
      </c>
      <c r="C5" s="12">
        <v>49451.92</v>
      </c>
      <c r="D5" s="12">
        <v>4203.41</v>
      </c>
      <c r="E5" s="12">
        <v>-39270.33</v>
      </c>
    </row>
    <row r="6" spans="1:5" x14ac:dyDescent="0.3">
      <c r="A6" t="s">
        <v>50</v>
      </c>
      <c r="C6" s="12">
        <v>10967.4</v>
      </c>
      <c r="D6" s="12">
        <v>932.23</v>
      </c>
      <c r="E6" s="12">
        <v>-51169.96</v>
      </c>
    </row>
    <row r="7" spans="1:5" x14ac:dyDescent="0.3">
      <c r="A7" t="s">
        <v>51</v>
      </c>
      <c r="C7" s="12">
        <f>SUM(C4:C6)</f>
        <v>79419.319999999992</v>
      </c>
      <c r="D7" s="12">
        <f>SUM(D4:D6)</f>
        <v>6750.6399999999994</v>
      </c>
    </row>
    <row r="8" spans="1:5" x14ac:dyDescent="0.3">
      <c r="A8" s="11" t="s">
        <v>52</v>
      </c>
      <c r="D8" s="13">
        <f>SUM(C7,D7)</f>
        <v>86169.959999999992</v>
      </c>
    </row>
    <row r="10" spans="1:5" x14ac:dyDescent="0.3">
      <c r="A10" t="s">
        <v>53</v>
      </c>
      <c r="E10" s="12">
        <v>51196.959999999999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ARPA Spending</vt:lpstr>
      <vt:lpstr>Dispatch &amp; Courts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 Emily</dc:creator>
  <cp:lastModifiedBy>Paul And Emily</cp:lastModifiedBy>
  <dcterms:created xsi:type="dcterms:W3CDTF">2022-04-25T17:53:33Z</dcterms:created>
  <dcterms:modified xsi:type="dcterms:W3CDTF">2022-05-03T20:04:32Z</dcterms:modified>
</cp:coreProperties>
</file>